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rol de horas mensual" state="visible" r:id="rId4"/>
  </sheets>
  <calcPr calcId="171027"/>
</workbook>
</file>

<file path=xl/sharedStrings.xml><?xml version="1.0" encoding="utf-8"?>
<sst xmlns="http://schemas.openxmlformats.org/spreadsheetml/2006/main" count="13" uniqueCount="13">
  <si>
    <t>Control de horas mensual</t>
  </si>
  <si>
    <t>Nombre</t>
  </si>
  <si>
    <t>Cliente / equipo</t>
  </si>
  <si>
    <t>Primer día del mes</t>
  </si>
  <si>
    <t>Fecha</t>
  </si>
  <si>
    <t>Entrada</t>
  </si>
  <si>
    <t>Salida</t>
  </si>
  <si>
    <t>Pausa (min)</t>
  </si>
  <si>
    <t>Horas</t>
  </si>
  <si>
    <t>Notas</t>
  </si>
  <si>
    <t>Total</t>
  </si>
  <si>
    <t>Firma</t>
  </si>
  <si>
    <t>Registro automático, sin cronómetro: timeuno.io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</si>
</sst>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"/>
    <numFmt numFmtId="165" formatCode="ddd dd/mm/yyyy"/>
    <numFmt numFmtId="166" formatCode="hh:mm"/>
  </numFmts>
  <fonts count="5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b/>
      <color rgb="FFFFFFFF"/>
    </font>
    <font>
      <color rgb="FF6E6E78"/>
      <sz val="9"/>
    </font>
  </fonts>
  <fills count="4">
    <fill>
      <patternFill patternType="none"/>
    </fill>
    <fill>
      <patternFill patternType="gray125"/>
    </fill>
    <fill>
      <patternFill patternType="solid">
        <fgColor rgb="FF1C1C1E"/>
      </patternFill>
    </fill>
    <fill>
      <patternFill patternType="solid">
        <fgColor rgb="FFF2F2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0D0D6"/>
      </bottom>
      <diagonal/>
    </border>
    <border>
      <left style="thin">
        <color rgb="FFD0D0D6"/>
      </left>
      <right style="thin">
        <color rgb="FFD0D0D6"/>
      </right>
      <top style="thin">
        <color rgb="FFD0D0D6"/>
      </top>
      <bottom style="thin">
        <color rgb="FFD0D0D6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164" fontId="0" fillId="0" borderId="1" xfId="0" applyNumberFormat="1" applyBorder="1"/>
    <xf numFmtId="0" fontId="3" fillId="2" borderId="2" xfId="0" applyFont="1" applyFill="1" applyBorder="1" applyAlignment="1">
      <alignment horizontal="center" vertical="center" wrapText="1"/>
    </xf>
    <xf numFmtId="165" fontId="0" fillId="0" borderId="2" xfId="0" applyNumberFormat="1" applyBorder="1"/>
    <xf numFmtId="166" fontId="0" fillId="0" borderId="2" xfId="0" applyNumberFormat="1" applyBorder="1"/>
    <xf numFmtId="1" fontId="0" fillId="0" borderId="2" xfId="0" applyNumberFormat="1" applyBorder="1"/>
    <xf numFmtId="2" fontId="0" fillId="0" borderId="2" xfId="0" applyNumberFormat="1" applyBorder="1"/>
    <xf numFmtId="0" fontId="0" fillId="0" borderId="2" xfId="0" applyBorder="1"/>
    <xf numFmtId="165" fontId="0" fillId="3" borderId="2" xfId="0" applyNumberFormat="1" applyFill="1" applyBorder="1"/>
    <xf numFmtId="166" fontId="0" fillId="3" borderId="2" xfId="0" applyNumberFormat="1" applyFill="1" applyBorder="1"/>
    <xf numFmtId="1" fontId="0" fillId="3" borderId="2" xfId="0" applyNumberFormat="1" applyFill="1" applyBorder="1"/>
    <xf numFmtId="2" fontId="0" fillId="3" borderId="2" xfId="0" applyNumberFormat="1" applyFill="1" applyBorder="1"/>
    <xf numFmtId="0" fontId="0" fillId="3" borderId="2" xfId="0" applyFill="1" applyBorder="1"/>
    <xf numFmtId="2" fontId="2" fillId="0" borderId="2" xfId="0" applyNumberFormat="1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imeuno.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0" customWidth="1"/>
    <col min="4" max="4" width="12" customWidth="1"/>
    <col min="5" max="5" width="10" customWidth="1"/>
    <col min="6" max="6" width="36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3" spans="1:4" x14ac:dyDescent="0.25">
      <c r="A3" s="2" t="s">
        <v>1</v>
      </c>
      <c r="B3" s="3"/>
      <c r="C3" s="3"/>
      <c r="D3" s="3"/>
    </row>
    <row r="4" spans="1:4" x14ac:dyDescent="0.25">
      <c r="A4" s="2" t="s">
        <v>2</v>
      </c>
      <c r="B4" s="3"/>
      <c r="C4" s="3"/>
      <c r="D4" s="3"/>
    </row>
    <row r="5" spans="1:4" x14ac:dyDescent="0.25">
      <c r="A5" s="2" t="s">
        <v>3</v>
      </c>
      <c r="B5" s="4"/>
      <c r="C5" s="4"/>
      <c r="D5" s="4"/>
    </row>
    <row r="7" ht="22" customHeight="1" spans="1:6" x14ac:dyDescent="0.2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</row>
    <row r="8" spans="1:6" x14ac:dyDescent="0.25">
      <c r="A8" s="6">
        <f>IF($B$5="","",IF(MONTH($B$5+0)=MONTH($B$5),$B$5+0,""))</f>
      </c>
      <c r="B8" s="7"/>
      <c r="C8" s="7"/>
      <c r="D8" s="8"/>
      <c r="E8" s="9">
        <f>IF(AND(B8&lt;&gt;"",C8&lt;&gt;""),ROUND(MOD(C8-B8,1)*24-N(D8)/60,2),"")</f>
      </c>
      <c r="F8" s="10"/>
    </row>
    <row r="9" spans="1:6" x14ac:dyDescent="0.25">
      <c r="A9" s="11">
        <f>IF($B$5="","",IF(MONTH($B$5+1)=MONTH($B$5),$B$5+1,""))</f>
      </c>
      <c r="B9" s="12"/>
      <c r="C9" s="12"/>
      <c r="D9" s="13"/>
      <c r="E9" s="14">
        <f>IF(AND(B9&lt;&gt;"",C9&lt;&gt;""),ROUND(MOD(C9-B9,1)*24-N(D9)/60,2),"")</f>
      </c>
      <c r="F9" s="15"/>
    </row>
    <row r="10" spans="1:6" x14ac:dyDescent="0.25">
      <c r="A10" s="6">
        <f>IF($B$5="","",IF(MONTH($B$5+2)=MONTH($B$5),$B$5+2,""))</f>
      </c>
      <c r="B10" s="7"/>
      <c r="C10" s="7"/>
      <c r="D10" s="8"/>
      <c r="E10" s="9">
        <f>IF(AND(B10&lt;&gt;"",C10&lt;&gt;""),ROUND(MOD(C10-B10,1)*24-N(D10)/60,2),"")</f>
      </c>
      <c r="F10" s="10"/>
    </row>
    <row r="11" spans="1:6" x14ac:dyDescent="0.25">
      <c r="A11" s="11">
        <f>IF($B$5="","",IF(MONTH($B$5+3)=MONTH($B$5),$B$5+3,""))</f>
      </c>
      <c r="B11" s="12"/>
      <c r="C11" s="12"/>
      <c r="D11" s="13"/>
      <c r="E11" s="14">
        <f>IF(AND(B11&lt;&gt;"",C11&lt;&gt;""),ROUND(MOD(C11-B11,1)*24-N(D11)/60,2),"")</f>
      </c>
      <c r="F11" s="15"/>
    </row>
    <row r="12" spans="1:6" x14ac:dyDescent="0.25">
      <c r="A12" s="6">
        <f>IF($B$5="","",IF(MONTH($B$5+4)=MONTH($B$5),$B$5+4,""))</f>
      </c>
      <c r="B12" s="7"/>
      <c r="C12" s="7"/>
      <c r="D12" s="8"/>
      <c r="E12" s="9">
        <f>IF(AND(B12&lt;&gt;"",C12&lt;&gt;""),ROUND(MOD(C12-B12,1)*24-N(D12)/60,2),"")</f>
      </c>
      <c r="F12" s="10"/>
    </row>
    <row r="13" spans="1:6" x14ac:dyDescent="0.25">
      <c r="A13" s="11">
        <f>IF($B$5="","",IF(MONTH($B$5+5)=MONTH($B$5),$B$5+5,""))</f>
      </c>
      <c r="B13" s="12"/>
      <c r="C13" s="12"/>
      <c r="D13" s="13"/>
      <c r="E13" s="14">
        <f>IF(AND(B13&lt;&gt;"",C13&lt;&gt;""),ROUND(MOD(C13-B13,1)*24-N(D13)/60,2),"")</f>
      </c>
      <c r="F13" s="15"/>
    </row>
    <row r="14" spans="1:6" x14ac:dyDescent="0.25">
      <c r="A14" s="6">
        <f>IF($B$5="","",IF(MONTH($B$5+6)=MONTH($B$5),$B$5+6,""))</f>
      </c>
      <c r="B14" s="7"/>
      <c r="C14" s="7"/>
      <c r="D14" s="8"/>
      <c r="E14" s="9">
        <f>IF(AND(B14&lt;&gt;"",C14&lt;&gt;""),ROUND(MOD(C14-B14,1)*24-N(D14)/60,2),"")</f>
      </c>
      <c r="F14" s="10"/>
    </row>
    <row r="15" spans="1:6" x14ac:dyDescent="0.25">
      <c r="A15" s="11">
        <f>IF($B$5="","",IF(MONTH($B$5+7)=MONTH($B$5),$B$5+7,""))</f>
      </c>
      <c r="B15" s="12"/>
      <c r="C15" s="12"/>
      <c r="D15" s="13"/>
      <c r="E15" s="14">
        <f>IF(AND(B15&lt;&gt;"",C15&lt;&gt;""),ROUND(MOD(C15-B15,1)*24-N(D15)/60,2),"")</f>
      </c>
      <c r="F15" s="15"/>
    </row>
    <row r="16" spans="1:6" x14ac:dyDescent="0.25">
      <c r="A16" s="6">
        <f>IF($B$5="","",IF(MONTH($B$5+8)=MONTH($B$5),$B$5+8,""))</f>
      </c>
      <c r="B16" s="7"/>
      <c r="C16" s="7"/>
      <c r="D16" s="8"/>
      <c r="E16" s="9">
        <f>IF(AND(B16&lt;&gt;"",C16&lt;&gt;""),ROUND(MOD(C16-B16,1)*24-N(D16)/60,2),"")</f>
      </c>
      <c r="F16" s="10"/>
    </row>
    <row r="17" spans="1:6" x14ac:dyDescent="0.25">
      <c r="A17" s="11">
        <f>IF($B$5="","",IF(MONTH($B$5+9)=MONTH($B$5),$B$5+9,""))</f>
      </c>
      <c r="B17" s="12"/>
      <c r="C17" s="12"/>
      <c r="D17" s="13"/>
      <c r="E17" s="14">
        <f>IF(AND(B17&lt;&gt;"",C17&lt;&gt;""),ROUND(MOD(C17-B17,1)*24-N(D17)/60,2),"")</f>
      </c>
      <c r="F17" s="15"/>
    </row>
    <row r="18" spans="1:6" x14ac:dyDescent="0.25">
      <c r="A18" s="6">
        <f>IF($B$5="","",IF(MONTH($B$5+10)=MONTH($B$5),$B$5+10,""))</f>
      </c>
      <c r="B18" s="7"/>
      <c r="C18" s="7"/>
      <c r="D18" s="8"/>
      <c r="E18" s="9">
        <f>IF(AND(B18&lt;&gt;"",C18&lt;&gt;""),ROUND(MOD(C18-B18,1)*24-N(D18)/60,2),"")</f>
      </c>
      <c r="F18" s="10"/>
    </row>
    <row r="19" spans="1:6" x14ac:dyDescent="0.25">
      <c r="A19" s="11">
        <f>IF($B$5="","",IF(MONTH($B$5+11)=MONTH($B$5),$B$5+11,""))</f>
      </c>
      <c r="B19" s="12"/>
      <c r="C19" s="12"/>
      <c r="D19" s="13"/>
      <c r="E19" s="14">
        <f>IF(AND(B19&lt;&gt;"",C19&lt;&gt;""),ROUND(MOD(C19-B19,1)*24-N(D19)/60,2),"")</f>
      </c>
      <c r="F19" s="15"/>
    </row>
    <row r="20" spans="1:6" x14ac:dyDescent="0.25">
      <c r="A20" s="6">
        <f>IF($B$5="","",IF(MONTH($B$5+12)=MONTH($B$5),$B$5+12,""))</f>
      </c>
      <c r="B20" s="7"/>
      <c r="C20" s="7"/>
      <c r="D20" s="8"/>
      <c r="E20" s="9">
        <f>IF(AND(B20&lt;&gt;"",C20&lt;&gt;""),ROUND(MOD(C20-B20,1)*24-N(D20)/60,2),"")</f>
      </c>
      <c r="F20" s="10"/>
    </row>
    <row r="21" spans="1:6" x14ac:dyDescent="0.25">
      <c r="A21" s="11">
        <f>IF($B$5="","",IF(MONTH($B$5+13)=MONTH($B$5),$B$5+13,""))</f>
      </c>
      <c r="B21" s="12"/>
      <c r="C21" s="12"/>
      <c r="D21" s="13"/>
      <c r="E21" s="14">
        <f>IF(AND(B21&lt;&gt;"",C21&lt;&gt;""),ROUND(MOD(C21-B21,1)*24-N(D21)/60,2),"")</f>
      </c>
      <c r="F21" s="15"/>
    </row>
    <row r="22" spans="1:6" x14ac:dyDescent="0.25">
      <c r="A22" s="6">
        <f>IF($B$5="","",IF(MONTH($B$5+14)=MONTH($B$5),$B$5+14,""))</f>
      </c>
      <c r="B22" s="7"/>
      <c r="C22" s="7"/>
      <c r="D22" s="8"/>
      <c r="E22" s="9">
        <f>IF(AND(B22&lt;&gt;"",C22&lt;&gt;""),ROUND(MOD(C22-B22,1)*24-N(D22)/60,2),"")</f>
      </c>
      <c r="F22" s="10"/>
    </row>
    <row r="23" spans="1:6" x14ac:dyDescent="0.25">
      <c r="A23" s="11">
        <f>IF($B$5="","",IF(MONTH($B$5+15)=MONTH($B$5),$B$5+15,""))</f>
      </c>
      <c r="B23" s="12"/>
      <c r="C23" s="12"/>
      <c r="D23" s="13"/>
      <c r="E23" s="14">
        <f>IF(AND(B23&lt;&gt;"",C23&lt;&gt;""),ROUND(MOD(C23-B23,1)*24-N(D23)/60,2),"")</f>
      </c>
      <c r="F23" s="15"/>
    </row>
    <row r="24" spans="1:6" x14ac:dyDescent="0.25">
      <c r="A24" s="6">
        <f>IF($B$5="","",IF(MONTH($B$5+16)=MONTH($B$5),$B$5+16,""))</f>
      </c>
      <c r="B24" s="7"/>
      <c r="C24" s="7"/>
      <c r="D24" s="8"/>
      <c r="E24" s="9">
        <f>IF(AND(B24&lt;&gt;"",C24&lt;&gt;""),ROUND(MOD(C24-B24,1)*24-N(D24)/60,2),"")</f>
      </c>
      <c r="F24" s="10"/>
    </row>
    <row r="25" spans="1:6" x14ac:dyDescent="0.25">
      <c r="A25" s="11">
        <f>IF($B$5="","",IF(MONTH($B$5+17)=MONTH($B$5),$B$5+17,""))</f>
      </c>
      <c r="B25" s="12"/>
      <c r="C25" s="12"/>
      <c r="D25" s="13"/>
      <c r="E25" s="14">
        <f>IF(AND(B25&lt;&gt;"",C25&lt;&gt;""),ROUND(MOD(C25-B25,1)*24-N(D25)/60,2),"")</f>
      </c>
      <c r="F25" s="15"/>
    </row>
    <row r="26" spans="1:6" x14ac:dyDescent="0.25">
      <c r="A26" s="6">
        <f>IF($B$5="","",IF(MONTH($B$5+18)=MONTH($B$5),$B$5+18,""))</f>
      </c>
      <c r="B26" s="7"/>
      <c r="C26" s="7"/>
      <c r="D26" s="8"/>
      <c r="E26" s="9">
        <f>IF(AND(B26&lt;&gt;"",C26&lt;&gt;""),ROUND(MOD(C26-B26,1)*24-N(D26)/60,2),"")</f>
      </c>
      <c r="F26" s="10"/>
    </row>
    <row r="27" spans="1:6" x14ac:dyDescent="0.25">
      <c r="A27" s="11">
        <f>IF($B$5="","",IF(MONTH($B$5+19)=MONTH($B$5),$B$5+19,""))</f>
      </c>
      <c r="B27" s="12"/>
      <c r="C27" s="12"/>
      <c r="D27" s="13"/>
      <c r="E27" s="14">
        <f>IF(AND(B27&lt;&gt;"",C27&lt;&gt;""),ROUND(MOD(C27-B27,1)*24-N(D27)/60,2),"")</f>
      </c>
      <c r="F27" s="15"/>
    </row>
    <row r="28" spans="1:6" x14ac:dyDescent="0.25">
      <c r="A28" s="6">
        <f>IF($B$5="","",IF(MONTH($B$5+20)=MONTH($B$5),$B$5+20,""))</f>
      </c>
      <c r="B28" s="7"/>
      <c r="C28" s="7"/>
      <c r="D28" s="8"/>
      <c r="E28" s="9">
        <f>IF(AND(B28&lt;&gt;"",C28&lt;&gt;""),ROUND(MOD(C28-B28,1)*24-N(D28)/60,2),"")</f>
      </c>
      <c r="F28" s="10"/>
    </row>
    <row r="29" spans="1:6" x14ac:dyDescent="0.25">
      <c r="A29" s="11">
        <f>IF($B$5="","",IF(MONTH($B$5+21)=MONTH($B$5),$B$5+21,""))</f>
      </c>
      <c r="B29" s="12"/>
      <c r="C29" s="12"/>
      <c r="D29" s="13"/>
      <c r="E29" s="14">
        <f>IF(AND(B29&lt;&gt;"",C29&lt;&gt;""),ROUND(MOD(C29-B29,1)*24-N(D29)/60,2),"")</f>
      </c>
      <c r="F29" s="15"/>
    </row>
    <row r="30" spans="1:6" x14ac:dyDescent="0.25">
      <c r="A30" s="6">
        <f>IF($B$5="","",IF(MONTH($B$5+22)=MONTH($B$5),$B$5+22,""))</f>
      </c>
      <c r="B30" s="7"/>
      <c r="C30" s="7"/>
      <c r="D30" s="8"/>
      <c r="E30" s="9">
        <f>IF(AND(B30&lt;&gt;"",C30&lt;&gt;""),ROUND(MOD(C30-B30,1)*24-N(D30)/60,2),"")</f>
      </c>
      <c r="F30" s="10"/>
    </row>
    <row r="31" spans="1:6" x14ac:dyDescent="0.25">
      <c r="A31" s="11">
        <f>IF($B$5="","",IF(MONTH($B$5+23)=MONTH($B$5),$B$5+23,""))</f>
      </c>
      <c r="B31" s="12"/>
      <c r="C31" s="12"/>
      <c r="D31" s="13"/>
      <c r="E31" s="14">
        <f>IF(AND(B31&lt;&gt;"",C31&lt;&gt;""),ROUND(MOD(C31-B31,1)*24-N(D31)/60,2),"")</f>
      </c>
      <c r="F31" s="15"/>
    </row>
    <row r="32" spans="1:6" x14ac:dyDescent="0.25">
      <c r="A32" s="6">
        <f>IF($B$5="","",IF(MONTH($B$5+24)=MONTH($B$5),$B$5+24,""))</f>
      </c>
      <c r="B32" s="7"/>
      <c r="C32" s="7"/>
      <c r="D32" s="8"/>
      <c r="E32" s="9">
        <f>IF(AND(B32&lt;&gt;"",C32&lt;&gt;""),ROUND(MOD(C32-B32,1)*24-N(D32)/60,2),"")</f>
      </c>
      <c r="F32" s="10"/>
    </row>
    <row r="33" spans="1:6" x14ac:dyDescent="0.25">
      <c r="A33" s="11">
        <f>IF($B$5="","",IF(MONTH($B$5+25)=MONTH($B$5),$B$5+25,""))</f>
      </c>
      <c r="B33" s="12"/>
      <c r="C33" s="12"/>
      <c r="D33" s="13"/>
      <c r="E33" s="14">
        <f>IF(AND(B33&lt;&gt;"",C33&lt;&gt;""),ROUND(MOD(C33-B33,1)*24-N(D33)/60,2),"")</f>
      </c>
      <c r="F33" s="15"/>
    </row>
    <row r="34" spans="1:6" x14ac:dyDescent="0.25">
      <c r="A34" s="6">
        <f>IF($B$5="","",IF(MONTH($B$5+26)=MONTH($B$5),$B$5+26,""))</f>
      </c>
      <c r="B34" s="7"/>
      <c r="C34" s="7"/>
      <c r="D34" s="8"/>
      <c r="E34" s="9">
        <f>IF(AND(B34&lt;&gt;"",C34&lt;&gt;""),ROUND(MOD(C34-B34,1)*24-N(D34)/60,2),"")</f>
      </c>
      <c r="F34" s="10"/>
    </row>
    <row r="35" spans="1:6" x14ac:dyDescent="0.25">
      <c r="A35" s="11">
        <f>IF($B$5="","",IF(MONTH($B$5+27)=MONTH($B$5),$B$5+27,""))</f>
      </c>
      <c r="B35" s="12"/>
      <c r="C35" s="12"/>
      <c r="D35" s="13"/>
      <c r="E35" s="14">
        <f>IF(AND(B35&lt;&gt;"",C35&lt;&gt;""),ROUND(MOD(C35-B35,1)*24-N(D35)/60,2),"")</f>
      </c>
      <c r="F35" s="15"/>
    </row>
    <row r="36" spans="1:6" x14ac:dyDescent="0.25">
      <c r="A36" s="6">
        <f>IF($B$5="","",IF(MONTH($B$5+28)=MONTH($B$5),$B$5+28,""))</f>
      </c>
      <c r="B36" s="7"/>
      <c r="C36" s="7"/>
      <c r="D36" s="8"/>
      <c r="E36" s="9">
        <f>IF(AND(B36&lt;&gt;"",C36&lt;&gt;""),ROUND(MOD(C36-B36,1)*24-N(D36)/60,2),"")</f>
      </c>
      <c r="F36" s="10"/>
    </row>
    <row r="37" spans="1:6" x14ac:dyDescent="0.25">
      <c r="A37" s="11">
        <f>IF($B$5="","",IF(MONTH($B$5+29)=MONTH($B$5),$B$5+29,""))</f>
      </c>
      <c r="B37" s="12"/>
      <c r="C37" s="12"/>
      <c r="D37" s="13"/>
      <c r="E37" s="14">
        <f>IF(AND(B37&lt;&gt;"",C37&lt;&gt;""),ROUND(MOD(C37-B37,1)*24-N(D37)/60,2),"")</f>
      </c>
      <c r="F37" s="15"/>
    </row>
    <row r="38" spans="1:6" x14ac:dyDescent="0.25">
      <c r="A38" s="6">
        <f>IF($B$5="","",IF(MONTH($B$5+30)=MONTH($B$5),$B$5+30,""))</f>
      </c>
      <c r="B38" s="7"/>
      <c r="C38" s="7"/>
      <c r="D38" s="8"/>
      <c r="E38" s="9">
        <f>IF(AND(B38&lt;&gt;"",C38&lt;&gt;""),ROUND(MOD(C38-B38,1)*24-N(D38)/60,2),"")</f>
      </c>
      <c r="F38" s="10"/>
    </row>
    <row r="39" spans="4:5" x14ac:dyDescent="0.25">
      <c r="D39" s="2" t="s">
        <v>10</v>
      </c>
      <c r="E39" s="16">
        <f>SUM(E8:E38)</f>
      </c>
    </row>
    <row r="42" spans="1:4" x14ac:dyDescent="0.25">
      <c r="A42" s="2" t="s">
        <v>11</v>
      </c>
      <c r="B42" s="3"/>
      <c r="C42" s="3"/>
      <c r="D42" s="3"/>
    </row>
    <row r="44" spans="1:6" x14ac:dyDescent="0.25">
      <c r="A44" s="17" t="s">
        <v>12</v>
      </c>
      <c r="B44" s="17"/>
      <c r="C44" s="17"/>
      <c r="D44" s="17"/>
      <c r="E44" s="17"/>
      <c r="F44" s="17"/>
    </row>
  </sheetData>
  <mergeCells count="6">
    <mergeCell ref="A1:F1"/>
    <mergeCell ref="B3:D3"/>
    <mergeCell ref="B4:D4"/>
    <mergeCell ref="B5:D5"/>
    <mergeCell ref="B42:D42"/>
    <mergeCell ref="A44:F44"/>
  </mergeCells>
  <hyperlinks>
    <hyperlink ref="A44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 de horas mensual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TimeUno</dc:creator>
  <dc:title/>
  <dc:subject/>
  <dc:description/>
  <cp:keywords/>
  <cp:category/>
  <cp:lastModifiedBy>Unknown</cp:lastModifiedBy>
  <dcterms:created xsi:type="dcterms:W3CDTF">2026-10-01T00:00:00Z</dcterms:created>
  <dcterms:modified xsi:type="dcterms:W3CDTF">2026-10-13T13:49:42Z</dcterms:modified>
</cp:coreProperties>
</file>